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VERSTOCKS 202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9" i="1"/>
  <c r="D11" i="1"/>
  <c r="N10" i="1"/>
  <c r="N5" i="1"/>
  <c r="N6" i="1"/>
  <c r="N4" i="1"/>
  <c r="L9" i="1"/>
  <c r="L4" i="1"/>
  <c r="L6" i="1"/>
  <c r="N11" i="1" l="1"/>
  <c r="L11" i="1"/>
</calcChain>
</file>

<file path=xl/sharedStrings.xml><?xml version="1.0" encoding="utf-8"?>
<sst xmlns="http://schemas.openxmlformats.org/spreadsheetml/2006/main" count="39" uniqueCount="32">
  <si>
    <t>LOT</t>
  </si>
  <si>
    <t>SHELF</t>
  </si>
  <si>
    <t>LIFE</t>
  </si>
  <si>
    <t>UNITS</t>
  </si>
  <si>
    <t>PRICE</t>
  </si>
  <si>
    <t>EAN13</t>
  </si>
  <si>
    <t>ITF14</t>
  </si>
  <si>
    <t>Nº</t>
  </si>
  <si>
    <t>TOTAL</t>
  </si>
  <si>
    <t>PER</t>
  </si>
  <si>
    <t>BOX</t>
  </si>
  <si>
    <t>STOCK</t>
  </si>
  <si>
    <t>REFERENCE</t>
  </si>
  <si>
    <t>NET KG</t>
  </si>
  <si>
    <t>GROSS KG</t>
  </si>
  <si>
    <t>UNIT</t>
  </si>
  <si>
    <t>RETAIL</t>
  </si>
  <si>
    <t>L24123</t>
  </si>
  <si>
    <t xml:space="preserve">Risotto mushrooms and artichokes </t>
  </si>
  <si>
    <t>strawberry cashew - Energy Balls</t>
  </si>
  <si>
    <t xml:space="preserve">Risoto black mushrooms </t>
  </si>
  <si>
    <t>Paprika Puffs</t>
  </si>
  <si>
    <t>LOT040324</t>
  </si>
  <si>
    <t>Obs</t>
  </si>
  <si>
    <t>Hummus Chips</t>
  </si>
  <si>
    <t>J060324</t>
  </si>
  <si>
    <t>Unidades MAX por palete: 2000</t>
  </si>
  <si>
    <t>Unidades MAX por palete: 3360</t>
  </si>
  <si>
    <t>Veggie Puffs</t>
  </si>
  <si>
    <t>LOT020724</t>
  </si>
  <si>
    <t>LOT300424</t>
  </si>
  <si>
    <t>LOT210224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</si>
</sst>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0_ ;\-0\ "/>
    <numFmt numFmtId="166" formatCode="#,##0.000_ ;\-#,##0.000\ "/>
    <numFmt numFmtId="167" formatCode="0.000"/>
    <numFmt numFmtId="168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44" fontId="2" fillId="0" borderId="0" xfId="2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3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4" fontId="2" fillId="0" borderId="0" xfId="3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1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2" fillId="3" borderId="3" xfId="2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8" fontId="5" fillId="3" borderId="3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8" fillId="5" borderId="4" xfId="4" applyFont="1" applyFill="1" applyBorder="1" applyAlignment="1">
      <alignment vertic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vertical="center" wrapText="1"/>
    </xf>
    <xf numFmtId="0" fontId="11" fillId="6" borderId="0" xfId="1" applyNumberFormat="1" applyFont="1" applyFill="1" applyAlignment="1">
      <alignment horizontal="center" vertical="center"/>
    </xf>
    <xf numFmtId="168" fontId="5" fillId="0" borderId="0" xfId="0" applyNumberFormat="1" applyFont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44" fontId="2" fillId="0" borderId="0" xfId="2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" fillId="7" borderId="0" xfId="0" applyFont="1" applyFill="1" applyAlignment="1">
      <alignment vertical="center"/>
    </xf>
    <xf numFmtId="44" fontId="6" fillId="2" borderId="0" xfId="0" applyNumberFormat="1" applyFont="1" applyFill="1" applyAlignment="1">
      <alignment horizontal="center" vertical="center"/>
    </xf>
    <xf numFmtId="44" fontId="2" fillId="3" borderId="0" xfId="2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8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8" fillId="5" borderId="0" xfId="4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3</xdr:col>
      <xdr:colOff>152400</xdr:colOff>
      <xdr:row>24</xdr:row>
      <xdr:rowOff>129755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3270432D-992B-1093-225E-4AD0E901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2550" y="2286000"/>
          <a:ext cx="1123950" cy="153183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88901</xdr:colOff>
      <xdr:row>15</xdr:row>
      <xdr:rowOff>63501</xdr:rowOff>
    </xdr:from>
    <xdr:to>
      <xdr:col>5</xdr:col>
      <xdr:colOff>22038</xdr:colOff>
      <xdr:row>24</xdr:row>
      <xdr:rowOff>128270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2AA0DD51-DC48-43BE-9A38-36E1249D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3001" y="2349501"/>
          <a:ext cx="949137" cy="1466849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15</xdr:row>
      <xdr:rowOff>63500</xdr:rowOff>
    </xdr:from>
    <xdr:to>
      <xdr:col>6</xdr:col>
      <xdr:colOff>31750</xdr:colOff>
      <xdr:row>24</xdr:row>
      <xdr:rowOff>121853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844A404-82FF-60B2-CB4D-2D24E7F2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1050" y="2349500"/>
          <a:ext cx="927100" cy="146043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1</xdr:rowOff>
    </xdr:from>
    <xdr:to>
      <xdr:col>8</xdr:col>
      <xdr:colOff>500834</xdr:colOff>
      <xdr:row>24</xdr:row>
      <xdr:rowOff>52071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FECBD2BE-A8D1-78BF-377E-2E8B17D9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86450" y="2438401"/>
          <a:ext cx="1040584" cy="130175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482601</xdr:colOff>
      <xdr:row>15</xdr:row>
      <xdr:rowOff>133352</xdr:rowOff>
    </xdr:from>
    <xdr:to>
      <xdr:col>9</xdr:col>
      <xdr:colOff>603250</xdr:colOff>
      <xdr:row>24</xdr:row>
      <xdr:rowOff>11608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D1F8B2BD-FD62-5D29-1055-CC9E598C3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9581" y="2419352"/>
          <a:ext cx="1057909" cy="1280336"/>
        </a:xfrm>
        <a:prstGeom prst="rect">
          <a:avLst/>
        </a:prstGeom>
      </xdr:spPr>
    </xdr:pic>
    <xdr:clientData/>
  </xdr:twoCellAnchor>
  <xdr:twoCellAnchor editAs="oneCell">
    <xdr:from>
      <xdr:col>9</xdr:col>
      <xdr:colOff>603251</xdr:colOff>
      <xdr:row>15</xdr:row>
      <xdr:rowOff>146050</xdr:rowOff>
    </xdr:from>
    <xdr:to>
      <xdr:col>13</xdr:col>
      <xdr:colOff>254147</xdr:colOff>
      <xdr:row>23</xdr:row>
      <xdr:rowOff>140970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C7639A6E-3708-4D2D-897A-74350804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88301" y="2432050"/>
          <a:ext cx="990746" cy="1244600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24</xdr:row>
      <xdr:rowOff>146051</xdr:rowOff>
    </xdr:from>
    <xdr:to>
      <xdr:col>6</xdr:col>
      <xdr:colOff>121737</xdr:colOff>
      <xdr:row>34</xdr:row>
      <xdr:rowOff>107951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C33CCA06-17F2-B056-2732-81F0CCF9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1050" y="3803651"/>
          <a:ext cx="1017087" cy="1485900"/>
        </a:xfrm>
        <a:prstGeom prst="rect">
          <a:avLst/>
        </a:prstGeom>
      </xdr:spPr>
    </xdr:pic>
    <xdr:clientData/>
  </xdr:twoCellAnchor>
  <xdr:twoCellAnchor editAs="oneCell">
    <xdr:from>
      <xdr:col>6</xdr:col>
      <xdr:colOff>236220</xdr:colOff>
      <xdr:row>24</xdr:row>
      <xdr:rowOff>123604</xdr:rowOff>
    </xdr:from>
    <xdr:to>
      <xdr:col>8</xdr:col>
      <xdr:colOff>259079</xdr:colOff>
      <xdr:row>34</xdr:row>
      <xdr:rowOff>83820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xmlns="" id="{E67F481C-3658-6E65-1462-633BBA3FF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811684"/>
          <a:ext cx="937259" cy="148421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25</xdr:row>
      <xdr:rowOff>7620</xdr:rowOff>
    </xdr:from>
    <xdr:to>
      <xdr:col>9</xdr:col>
      <xdr:colOff>632460</xdr:colOff>
      <xdr:row>34</xdr:row>
      <xdr:rowOff>76200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B7114FBC-71F0-CF40-761E-9E7ED8991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3848100"/>
          <a:ext cx="1379220" cy="144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>
      <selection activeCell="O16" sqref="O16"/>
    </sheetView>
  </sheetViews>
  <sheetFormatPr defaultColWidth="8.7109375" defaultRowHeight="12" x14ac:dyDescent="0.25"/>
  <cols>
    <col min="1" max="1" width="37.5703125" style="1" bestFit="1" customWidth="1"/>
    <col min="2" max="2" width="8.7109375" style="3" customWidth="1"/>
    <col min="3" max="3" width="5.28515625" style="3" bestFit="1" customWidth="1"/>
    <col min="4" max="4" width="5.28515625" style="8" bestFit="1" customWidth="1"/>
    <col min="5" max="5" width="9.28515625" style="31" customWidth="1"/>
    <col min="6" max="6" width="12.5703125" style="1" bestFit="1" customWidth="1"/>
    <col min="7" max="7" width="5.7109375" style="1" bestFit="1" customWidth="1"/>
    <col min="8" max="8" width="7.7109375" style="1" bestFit="1" customWidth="1"/>
    <col min="9" max="9" width="13.7109375" style="1" customWidth="1"/>
    <col min="10" max="10" width="10.42578125" style="1" bestFit="1" customWidth="1"/>
    <col min="11" max="11" width="0" style="1" hidden="1" customWidth="1"/>
    <col min="12" max="12" width="8.7109375" style="1" hidden="1" customWidth="1"/>
    <col min="13" max="13" width="8.7109375" style="36" customWidth="1"/>
    <col min="14" max="14" width="9.42578125" style="36" bestFit="1" customWidth="1"/>
    <col min="15" max="15" width="23.28515625" style="1" customWidth="1"/>
    <col min="16" max="16384" width="8.7109375" style="1"/>
  </cols>
  <sheetData>
    <row r="1" spans="1:15" x14ac:dyDescent="0.25">
      <c r="A1" s="10"/>
      <c r="B1" s="10"/>
      <c r="C1" s="10" t="s">
        <v>3</v>
      </c>
      <c r="D1" s="11" t="s">
        <v>7</v>
      </c>
      <c r="E1" s="10" t="s">
        <v>8</v>
      </c>
      <c r="F1" s="10"/>
      <c r="G1" s="10"/>
      <c r="H1" s="10"/>
      <c r="I1" s="10"/>
      <c r="J1" s="10"/>
      <c r="L1" s="12"/>
      <c r="M1" s="34"/>
      <c r="N1" s="34"/>
      <c r="O1" s="40" t="s">
        <v>23</v>
      </c>
    </row>
    <row r="2" spans="1:15" x14ac:dyDescent="0.25">
      <c r="A2" s="12" t="s">
        <v>12</v>
      </c>
      <c r="B2" s="12" t="s">
        <v>0</v>
      </c>
      <c r="C2" s="12" t="s">
        <v>9</v>
      </c>
      <c r="D2" s="13" t="s">
        <v>3</v>
      </c>
      <c r="E2" s="12" t="s">
        <v>16</v>
      </c>
      <c r="F2" s="12" t="s">
        <v>5</v>
      </c>
      <c r="G2" s="12" t="s">
        <v>13</v>
      </c>
      <c r="H2" s="12" t="s">
        <v>14</v>
      </c>
      <c r="I2" s="12" t="s">
        <v>6</v>
      </c>
      <c r="J2" s="12" t="s">
        <v>1</v>
      </c>
      <c r="L2" s="16">
        <v>0.3</v>
      </c>
      <c r="M2" s="16"/>
      <c r="N2" s="16"/>
      <c r="O2" s="41"/>
    </row>
    <row r="3" spans="1:15" x14ac:dyDescent="0.25">
      <c r="A3" s="14"/>
      <c r="B3" s="14"/>
      <c r="C3" s="14" t="s">
        <v>10</v>
      </c>
      <c r="D3" s="15" t="s">
        <v>11</v>
      </c>
      <c r="E3" s="14" t="s">
        <v>4</v>
      </c>
      <c r="F3" s="14"/>
      <c r="G3" s="14" t="s">
        <v>15</v>
      </c>
      <c r="H3" s="14" t="s">
        <v>15</v>
      </c>
      <c r="I3" s="14"/>
      <c r="J3" s="14" t="s">
        <v>2</v>
      </c>
      <c r="L3" s="12"/>
      <c r="M3" s="34"/>
      <c r="N3" s="34"/>
      <c r="O3" s="41"/>
    </row>
    <row r="4" spans="1:15" x14ac:dyDescent="0.2">
      <c r="A4" s="24" t="s">
        <v>20</v>
      </c>
      <c r="B4" s="25" t="s">
        <v>17</v>
      </c>
      <c r="C4" s="9">
        <v>3</v>
      </c>
      <c r="D4" s="28">
        <v>50</v>
      </c>
      <c r="E4" s="29">
        <v>3.99</v>
      </c>
      <c r="F4" s="4">
        <v>5600744148171</v>
      </c>
      <c r="G4" s="5">
        <v>0.21</v>
      </c>
      <c r="H4" s="6">
        <v>0.42</v>
      </c>
      <c r="I4" s="4">
        <v>5600744148171</v>
      </c>
      <c r="J4" s="7">
        <v>45657</v>
      </c>
      <c r="L4" s="2">
        <f t="shared" ref="L4:L6" si="0">$L$2*D4</f>
        <v>15</v>
      </c>
      <c r="M4" s="37">
        <v>1.4</v>
      </c>
      <c r="N4" s="37">
        <f>D4*M4</f>
        <v>70</v>
      </c>
      <c r="O4" s="33"/>
    </row>
    <row r="5" spans="1:15" x14ac:dyDescent="0.2">
      <c r="A5" s="24" t="s">
        <v>18</v>
      </c>
      <c r="B5" s="25" t="s">
        <v>17</v>
      </c>
      <c r="C5" s="9">
        <v>3</v>
      </c>
      <c r="D5" s="28">
        <v>25</v>
      </c>
      <c r="E5" s="29">
        <v>3.99</v>
      </c>
      <c r="F5" s="4">
        <v>5600744148065</v>
      </c>
      <c r="G5" s="5">
        <v>0.21</v>
      </c>
      <c r="H5" s="6">
        <v>0.42</v>
      </c>
      <c r="I5" s="4">
        <v>5600744148065</v>
      </c>
      <c r="J5" s="7">
        <v>45657</v>
      </c>
      <c r="L5" s="2"/>
      <c r="M5" s="37">
        <v>1.4</v>
      </c>
      <c r="N5" s="37">
        <f t="shared" ref="N5:N6" si="1">D5*M5</f>
        <v>35</v>
      </c>
      <c r="O5" s="33"/>
    </row>
    <row r="6" spans="1:15" x14ac:dyDescent="0.2">
      <c r="A6" s="23" t="s">
        <v>19</v>
      </c>
      <c r="B6" s="25" t="s">
        <v>25</v>
      </c>
      <c r="C6" s="9">
        <v>12</v>
      </c>
      <c r="D6" s="28">
        <v>490</v>
      </c>
      <c r="E6" s="30">
        <v>1.29</v>
      </c>
      <c r="F6" s="4">
        <v>5600744148300</v>
      </c>
      <c r="G6" s="5">
        <v>2.5000000000000001E-2</v>
      </c>
      <c r="H6" s="6">
        <v>2.7E-2</v>
      </c>
      <c r="I6" s="4">
        <v>15600744148024</v>
      </c>
      <c r="J6" s="32">
        <v>45610</v>
      </c>
      <c r="L6" s="2">
        <f t="shared" si="0"/>
        <v>147</v>
      </c>
      <c r="M6" s="37">
        <v>0.6</v>
      </c>
      <c r="N6" s="37">
        <f t="shared" si="1"/>
        <v>294</v>
      </c>
      <c r="O6" s="33" t="s">
        <v>27</v>
      </c>
    </row>
    <row r="7" spans="1:15" x14ac:dyDescent="0.2">
      <c r="A7" s="39" t="s">
        <v>28</v>
      </c>
      <c r="B7" s="25" t="s">
        <v>31</v>
      </c>
      <c r="C7" s="9">
        <v>10</v>
      </c>
      <c r="D7" s="28">
        <v>1450</v>
      </c>
      <c r="E7" s="30">
        <v>1.39</v>
      </c>
      <c r="F7" s="4">
        <v>5600639258640</v>
      </c>
      <c r="G7" s="5">
        <v>2.5000000000000001E-2</v>
      </c>
      <c r="H7" s="6">
        <v>2.7E-2</v>
      </c>
      <c r="I7" s="4"/>
      <c r="J7" s="32">
        <v>45583</v>
      </c>
      <c r="L7" s="2"/>
      <c r="M7" s="37">
        <v>0.63</v>
      </c>
      <c r="N7" s="37">
        <f>D7*M7</f>
        <v>913.5</v>
      </c>
      <c r="O7" s="33" t="s">
        <v>26</v>
      </c>
    </row>
    <row r="8" spans="1:15" x14ac:dyDescent="0.2">
      <c r="A8" s="39" t="s">
        <v>21</v>
      </c>
      <c r="B8" s="25" t="s">
        <v>30</v>
      </c>
      <c r="C8" s="9">
        <v>10</v>
      </c>
      <c r="D8" s="28">
        <v>3000</v>
      </c>
      <c r="E8" s="30">
        <v>1.39</v>
      </c>
      <c r="F8" s="4">
        <v>5600653144714</v>
      </c>
      <c r="G8" s="5">
        <v>0.03</v>
      </c>
      <c r="H8" s="6">
        <v>3.2000000000000001E-2</v>
      </c>
      <c r="I8" s="4">
        <v>15600653144728</v>
      </c>
      <c r="J8" s="7">
        <v>45652</v>
      </c>
      <c r="L8" s="2"/>
      <c r="M8" s="37">
        <v>0.63</v>
      </c>
      <c r="N8" s="37">
        <f>D8*M8</f>
        <v>1890</v>
      </c>
      <c r="O8" s="33" t="s">
        <v>26</v>
      </c>
    </row>
    <row r="9" spans="1:15" x14ac:dyDescent="0.25">
      <c r="A9" s="22" t="s">
        <v>21</v>
      </c>
      <c r="B9" s="3" t="s">
        <v>22</v>
      </c>
      <c r="C9" s="9">
        <v>10</v>
      </c>
      <c r="D9" s="28">
        <v>580</v>
      </c>
      <c r="E9" s="30">
        <v>1.39</v>
      </c>
      <c r="F9" s="4">
        <v>5600653144714</v>
      </c>
      <c r="G9" s="5">
        <v>0.03</v>
      </c>
      <c r="H9" s="6">
        <v>3.2000000000000001E-2</v>
      </c>
      <c r="I9" s="4">
        <v>15600653144728</v>
      </c>
      <c r="J9" s="7">
        <v>45595</v>
      </c>
      <c r="L9" s="2">
        <f>$L$2*D9</f>
        <v>174</v>
      </c>
      <c r="M9" s="37">
        <v>0.63</v>
      </c>
      <c r="N9" s="37">
        <f>D9*M9</f>
        <v>365.4</v>
      </c>
      <c r="O9" s="33" t="s">
        <v>26</v>
      </c>
    </row>
    <row r="10" spans="1:15" x14ac:dyDescent="0.2">
      <c r="A10" s="24" t="s">
        <v>24</v>
      </c>
      <c r="B10" s="25" t="s">
        <v>29</v>
      </c>
      <c r="C10" s="9">
        <v>10</v>
      </c>
      <c r="D10" s="28">
        <v>7000</v>
      </c>
      <c r="E10" s="30">
        <v>1.39</v>
      </c>
      <c r="F10" s="4">
        <v>5600124819882</v>
      </c>
      <c r="G10" s="5">
        <v>2.7E-2</v>
      </c>
      <c r="H10" s="6">
        <v>2.9000000000000001E-2</v>
      </c>
      <c r="I10" s="4">
        <v>15600744148147</v>
      </c>
      <c r="J10" s="32">
        <v>45626</v>
      </c>
      <c r="L10" s="2"/>
      <c r="M10" s="37">
        <v>0.65</v>
      </c>
      <c r="N10" s="37">
        <f t="shared" ref="N10" si="2">D10*M10</f>
        <v>4550</v>
      </c>
      <c r="O10" s="33" t="s">
        <v>26</v>
      </c>
    </row>
    <row r="11" spans="1:15" x14ac:dyDescent="0.25">
      <c r="A11" s="18"/>
      <c r="B11" s="19"/>
      <c r="C11" s="19"/>
      <c r="D11" s="20">
        <f>SUM(D4:D10)</f>
        <v>12595</v>
      </c>
      <c r="E11" s="21"/>
      <c r="F11" s="18"/>
      <c r="G11" s="18"/>
      <c r="H11" s="18"/>
      <c r="I11" s="18"/>
      <c r="J11" s="18"/>
      <c r="L11" s="17">
        <f>SUM(L4:L9)</f>
        <v>336</v>
      </c>
      <c r="M11" s="35"/>
      <c r="N11" s="35">
        <f>SUM(N4:N10)</f>
        <v>8117.9</v>
      </c>
      <c r="O11" s="33"/>
    </row>
    <row r="16" spans="1:15" x14ac:dyDescent="0.25">
      <c r="A16" s="26"/>
      <c r="E16" s="3"/>
    </row>
    <row r="17" spans="1:15" x14ac:dyDescent="0.25">
      <c r="A17" s="26"/>
      <c r="E17" s="3"/>
    </row>
    <row r="18" spans="1:15" x14ac:dyDescent="0.25">
      <c r="A18" s="26"/>
      <c r="E18" s="3"/>
    </row>
    <row r="19" spans="1:15" x14ac:dyDescent="0.25">
      <c r="A19" s="26"/>
      <c r="E19" s="3"/>
    </row>
    <row r="20" spans="1:15" ht="15" x14ac:dyDescent="0.25">
      <c r="A20" s="27"/>
      <c r="O20" s="38"/>
    </row>
    <row r="21" spans="1:15" x14ac:dyDescent="0.25">
      <c r="A21" s="26"/>
    </row>
  </sheetData>
  <mergeCells count="1">
    <mergeCell ref="O1:O3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OVERSTOCKS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2023-07-20T20:19:56Z</dcterms:created>
  <dcterms:modified xsi:type="dcterms:W3CDTF">2024-08-27T08:29:52Z</dcterms:modified>
</cp:coreProperties>
</file>